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waiioimt-my.sharepoint.com/personal/audrey_h_manago_hawaii_gov/Documents/Desktop/PROCUREMENT - PLATINUM/"/>
    </mc:Choice>
  </mc:AlternateContent>
  <xr:revisionPtr revIDLastSave="16" documentId="8_{290CD570-2087-45FC-8400-1F4746AFC180}" xr6:coauthVersionLast="47" xr6:coauthVersionMax="47" xr10:uidLastSave="{0458DF8A-9C89-4AC1-93E2-2E446949DD8C}"/>
  <bookViews>
    <workbookView xWindow="-120" yWindow="-120" windowWidth="29040" windowHeight="15720" xr2:uid="{6F34634F-CA77-483B-9101-92F616D6D7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D13" i="1"/>
  <c r="D12" i="1"/>
  <c r="D5" i="1"/>
  <c r="D6" i="1"/>
  <c r="D4" i="1"/>
  <c r="D25" i="1" l="1"/>
  <c r="D15" i="1"/>
  <c r="D8" i="1"/>
  <c r="D27" i="1" l="1"/>
</calcChain>
</file>

<file path=xl/sharedStrings.xml><?xml version="1.0" encoding="utf-8"?>
<sst xmlns="http://schemas.openxmlformats.org/spreadsheetml/2006/main" count="40" uniqueCount="33">
  <si>
    <t xml:space="preserve">Estimated </t>
  </si>
  <si>
    <t>Cost per</t>
  </si>
  <si>
    <t>Annual Usage</t>
  </si>
  <si>
    <t>Unit</t>
  </si>
  <si>
    <t>Cost per Unit</t>
  </si>
  <si>
    <t>Totals</t>
  </si>
  <si>
    <t>**All Quantities are Estimated (based on 12 months) and are subject to fluctuations.</t>
  </si>
  <si>
    <t>roll</t>
  </si>
  <si>
    <t>cases</t>
  </si>
  <si>
    <t>case</t>
  </si>
  <si>
    <t xml:space="preserve">Shipping to HCF (cost per shipment) </t>
  </si>
  <si>
    <t xml:space="preserve"> 4.25in x 4.25in x 2in Bowl 9.5oz capacity
100% Compostable /PLA lined, and film sealable 600/cs</t>
  </si>
  <si>
    <t xml:space="preserve"> 5- compartment Food Tray 9in x 10.75in x 2in 
Lined, 100 % compostable /PLA Lined, and film sealable 400/cs</t>
  </si>
  <si>
    <t>**All food containers to be consolidated into one (1) order = one (1) load.</t>
  </si>
  <si>
    <t>TOTAL</t>
  </si>
  <si>
    <t>FOOD CONTAINER SUBTOTAL</t>
  </si>
  <si>
    <t>SEALABLE FILM SUBTOTAL</t>
  </si>
  <si>
    <r>
      <t xml:space="preserve">The bid prices shall be rounded to the nearest cent (no more than two decimal places), and shall be based on  include all costs </t>
    </r>
    <r>
      <rPr>
        <b/>
        <u/>
        <sz val="10"/>
        <color indexed="10"/>
        <rFont val="Aptos"/>
        <family val="2"/>
      </rPr>
      <t>except the Hawaii GET</t>
    </r>
    <r>
      <rPr>
        <b/>
        <sz val="10"/>
        <color indexed="10"/>
        <rFont val="Aptos"/>
        <family val="2"/>
      </rPr>
      <t>, currently 4% for all islands except Oahu which is 4.5%.  The amount of the GET shall be added to the invoices as a separate line item because it shall NOT be included with the bid price, and shall not exceed the current rate.</t>
    </r>
  </si>
  <si>
    <t>SHIPPING SUBTOTAL</t>
  </si>
  <si>
    <t>FOOD CONTAINERS (TRAY AND BOWL)</t>
  </si>
  <si>
    <t>MISCALLEANEOUS COSTS</t>
  </si>
  <si>
    <t>GRAND TOTAL/TOTAL OFFER</t>
  </si>
  <si>
    <t xml:space="preserve">SEALABLE FILM (2 TYPES) *compatible with tray material </t>
  </si>
  <si>
    <t>HALAWA CORRECTIONAL FACILITY</t>
  </si>
  <si>
    <t>99-902 MOANALUA ROAD</t>
  </si>
  <si>
    <t>AIEA, HI 96701</t>
  </si>
  <si>
    <t>SHIP TO ADDRESS:</t>
  </si>
  <si>
    <t>Machinery</t>
  </si>
  <si>
    <t>included</t>
  </si>
  <si>
    <t>Tray Sealing Machine for food trays, up to 20  trays per minute.
One (1) unit to HCF, One (1) Unit to OCCC</t>
  </si>
  <si>
    <t xml:space="preserve">Lidding (sealing) Film For Series 30. Film Width 9.5IN x 2000ft /100g film gauge </t>
  </si>
  <si>
    <t>Lidding (sealing)  film for HSTT 1 . Film Width 7.6in x 2000ft</t>
  </si>
  <si>
    <t>Lidding Sealing Machine for bowls,
Table Top Tray Sealer 110 volts no air  
4.25in x 4.25in  x 2in bowls per seal. One (1) unit to HCF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</si>
</sst>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FF0000"/>
      <name val="Aptos"/>
      <family val="2"/>
    </font>
    <font>
      <sz val="10"/>
      <name val="Aptos"/>
      <family val="2"/>
    </font>
    <font>
      <b/>
      <sz val="10"/>
      <name val="Aptos"/>
      <family val="2"/>
    </font>
    <font>
      <b/>
      <u/>
      <sz val="10"/>
      <color theme="1"/>
      <name val="Aptos"/>
      <family val="2"/>
    </font>
    <font>
      <b/>
      <u/>
      <sz val="10"/>
      <name val="Aptos"/>
      <family val="2"/>
    </font>
    <font>
      <u val="singleAccounting"/>
      <sz val="10"/>
      <color theme="1"/>
      <name val="Aptos"/>
      <family val="2"/>
    </font>
    <font>
      <b/>
      <sz val="10"/>
      <color theme="1"/>
      <name val="Aptos"/>
      <family val="2"/>
    </font>
    <font>
      <sz val="11"/>
      <color theme="1"/>
      <name val="Aptos"/>
      <family val="2"/>
    </font>
    <font>
      <b/>
      <sz val="10"/>
      <color rgb="FFFF0000"/>
      <name val="Aptos"/>
      <family val="2"/>
    </font>
    <font>
      <b/>
      <u/>
      <sz val="10"/>
      <color indexed="10"/>
      <name val="Aptos"/>
      <family val="2"/>
    </font>
    <font>
      <b/>
      <sz val="10"/>
      <color indexed="10"/>
      <name val="Aptos"/>
      <family val="2"/>
    </font>
    <font>
      <u/>
      <sz val="10"/>
      <color theme="1"/>
      <name val="Aptos"/>
      <family val="2"/>
    </font>
    <font>
      <b/>
      <sz val="9"/>
      <name val="Aptos"/>
      <family val="2"/>
    </font>
    <font>
      <b/>
      <sz val="9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10" fillId="0" borderId="0" xfId="0" applyFont="1"/>
    <xf numFmtId="8" fontId="2" fillId="2" borderId="4" xfId="1" applyNumberFormat="1" applyFont="1" applyFill="1" applyBorder="1" applyAlignment="1" applyProtection="1">
      <alignment vertical="center"/>
      <protection locked="0"/>
    </xf>
    <xf numFmtId="8" fontId="2" fillId="2" borderId="5" xfId="1" applyNumberFormat="1" applyFont="1" applyFill="1" applyBorder="1" applyAlignment="1" applyProtection="1">
      <alignment vertical="center"/>
      <protection locked="0"/>
    </xf>
    <xf numFmtId="44" fontId="2" fillId="0" borderId="0" xfId="1" applyFont="1" applyBorder="1" applyAlignment="1" applyProtection="1">
      <alignment vertical="center"/>
    </xf>
    <xf numFmtId="44" fontId="8" fillId="0" borderId="0" xfId="1" applyFont="1" applyBorder="1" applyAlignment="1" applyProtection="1">
      <alignment vertical="center"/>
    </xf>
    <xf numFmtId="44" fontId="2" fillId="0" borderId="0" xfId="1" applyFont="1" applyAlignment="1" applyProtection="1">
      <alignment vertical="center"/>
    </xf>
    <xf numFmtId="44" fontId="6" fillId="0" borderId="0" xfId="1" applyFont="1" applyBorder="1" applyAlignment="1" applyProtection="1">
      <alignment horizontal="center" vertical="center"/>
    </xf>
    <xf numFmtId="44" fontId="8" fillId="0" borderId="0" xfId="1" applyFont="1" applyAlignment="1" applyProtection="1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8" fontId="2" fillId="0" borderId="0" xfId="1" applyNumberFormat="1" applyFont="1" applyBorder="1" applyAlignment="1" applyProtection="1">
      <alignment vertical="center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/>
    <xf numFmtId="0" fontId="14" fillId="0" borderId="0" xfId="0" applyFont="1"/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44" fontId="6" fillId="0" borderId="0" xfId="1" applyFont="1" applyBorder="1" applyAlignment="1">
      <alignment horizontal="center" vertical="center"/>
    </xf>
    <xf numFmtId="44" fontId="2" fillId="0" borderId="4" xfId="1" applyFont="1" applyBorder="1" applyAlignment="1">
      <alignment horizontal="center" vertical="center"/>
    </xf>
    <xf numFmtId="44" fontId="2" fillId="0" borderId="5" xfId="1" applyFont="1" applyBorder="1" applyAlignment="1">
      <alignment horizontal="center" vertical="center"/>
    </xf>
    <xf numFmtId="8" fontId="2" fillId="0" borderId="0" xfId="1" applyNumberFormat="1" applyFont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6" fillId="2" borderId="0" xfId="0" applyFont="1" applyFill="1" applyAlignment="1" applyProtection="1">
      <alignment horizontal="center" vertical="center"/>
    </xf>
    <xf numFmtId="44" fontId="9" fillId="2" borderId="1" xfId="0" applyNumberFormat="1" applyFont="1" applyFill="1" applyBorder="1" applyAlignment="1" applyProtection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B78D-DC27-44D1-BC07-D72FAE777075}">
  <dimension ref="A1:D53"/>
  <sheetViews>
    <sheetView tabSelected="1" view="pageLayout" topLeftCell="A4" zoomScaleNormal="100" workbookViewId="0">
      <selection activeCell="C23" sqref="C23"/>
    </sheetView>
  </sheetViews>
  <sheetFormatPr defaultRowHeight="15" x14ac:dyDescent="0.25"/>
  <cols>
    <col min="1" max="1" width="59.42578125" style="2" customWidth="1"/>
    <col min="2" max="2" width="12.140625" style="2" bestFit="1" customWidth="1"/>
    <col min="3" max="3" width="11.28515625" style="2" customWidth="1"/>
    <col min="4" max="4" width="14.42578125" style="2" customWidth="1"/>
    <col min="5" max="5" width="14.42578125" customWidth="1"/>
  </cols>
  <sheetData>
    <row r="1" spans="1:4" x14ac:dyDescent="0.25">
      <c r="A1" s="10"/>
      <c r="B1" s="11" t="s">
        <v>0</v>
      </c>
      <c r="C1" s="1"/>
      <c r="D1" s="1"/>
    </row>
    <row r="2" spans="1:4" x14ac:dyDescent="0.25">
      <c r="A2" s="10"/>
      <c r="B2" s="11" t="s">
        <v>2</v>
      </c>
      <c r="C2" s="11" t="s">
        <v>1</v>
      </c>
      <c r="D2" s="1"/>
    </row>
    <row r="3" spans="1:4" x14ac:dyDescent="0.25">
      <c r="A3" s="12" t="s">
        <v>19</v>
      </c>
      <c r="B3" s="13" t="s">
        <v>8</v>
      </c>
      <c r="C3" s="14" t="s">
        <v>9</v>
      </c>
      <c r="D3" s="14" t="s">
        <v>14</v>
      </c>
    </row>
    <row r="4" spans="1:4" ht="27" x14ac:dyDescent="0.25">
      <c r="A4" s="15" t="s">
        <v>12</v>
      </c>
      <c r="B4" s="16">
        <v>1800</v>
      </c>
      <c r="C4" s="3"/>
      <c r="D4" s="5">
        <f>C4*B4</f>
        <v>0</v>
      </c>
    </row>
    <row r="5" spans="1:4" x14ac:dyDescent="0.25">
      <c r="A5" s="15"/>
      <c r="B5" s="16"/>
      <c r="C5" s="17"/>
      <c r="D5" s="5">
        <f t="shared" ref="D5:D6" si="0">C5*B5</f>
        <v>0</v>
      </c>
    </row>
    <row r="6" spans="1:4" ht="27" x14ac:dyDescent="0.25">
      <c r="A6" s="15" t="s">
        <v>11</v>
      </c>
      <c r="B6" s="16">
        <v>1300</v>
      </c>
      <c r="C6" s="3"/>
      <c r="D6" s="5">
        <f t="shared" si="0"/>
        <v>0</v>
      </c>
    </row>
    <row r="7" spans="1:4" ht="8.25" customHeight="1" x14ac:dyDescent="0.25">
      <c r="A7" s="15"/>
      <c r="B7" s="16"/>
      <c r="C7" s="5"/>
      <c r="D7" s="5"/>
    </row>
    <row r="8" spans="1:4" ht="15.75" customHeight="1" x14ac:dyDescent="0.25">
      <c r="A8" s="41" t="s">
        <v>15</v>
      </c>
      <c r="B8" s="41"/>
      <c r="C8" s="41"/>
      <c r="D8" s="6">
        <f>SUM(D4:D7)</f>
        <v>0</v>
      </c>
    </row>
    <row r="9" spans="1:4" s="34" customFormat="1" ht="24.75" customHeight="1" x14ac:dyDescent="0.25">
      <c r="A9" s="33" t="s">
        <v>13</v>
      </c>
      <c r="B9" s="16"/>
      <c r="C9" s="5"/>
      <c r="D9" s="5"/>
    </row>
    <row r="10" spans="1:4" x14ac:dyDescent="0.25">
      <c r="A10" s="18"/>
      <c r="B10" s="11" t="s">
        <v>0</v>
      </c>
      <c r="C10" s="11" t="s">
        <v>1</v>
      </c>
      <c r="D10" s="1"/>
    </row>
    <row r="11" spans="1:4" x14ac:dyDescent="0.25">
      <c r="A11" s="19" t="s">
        <v>22</v>
      </c>
      <c r="B11" s="11" t="s">
        <v>2</v>
      </c>
      <c r="C11" s="14" t="s">
        <v>7</v>
      </c>
      <c r="D11" s="14"/>
    </row>
    <row r="12" spans="1:4" ht="27" x14ac:dyDescent="0.25">
      <c r="A12" s="15" t="s">
        <v>30</v>
      </c>
      <c r="B12" s="20">
        <v>160</v>
      </c>
      <c r="C12" s="3"/>
      <c r="D12" s="5">
        <f t="shared" ref="D12:D13" si="1">C12*B12</f>
        <v>0</v>
      </c>
    </row>
    <row r="13" spans="1:4" x14ac:dyDescent="0.25">
      <c r="A13" s="18" t="s">
        <v>31</v>
      </c>
      <c r="B13" s="20">
        <v>150</v>
      </c>
      <c r="C13" s="4"/>
      <c r="D13" s="5">
        <f t="shared" si="1"/>
        <v>0</v>
      </c>
    </row>
    <row r="14" spans="1:4" ht="8.25" customHeight="1" x14ac:dyDescent="0.25">
      <c r="A14" s="20"/>
      <c r="B14" s="20"/>
      <c r="C14" s="5"/>
      <c r="D14" s="5"/>
    </row>
    <row r="15" spans="1:4" ht="15.75" x14ac:dyDescent="0.25">
      <c r="A15" s="16"/>
      <c r="B15" s="41" t="s">
        <v>16</v>
      </c>
      <c r="C15" s="41"/>
      <c r="D15" s="6">
        <f>SUM(D12:D14)</f>
        <v>0</v>
      </c>
    </row>
    <row r="16" spans="1:4" ht="15.75" x14ac:dyDescent="0.25">
      <c r="A16" s="16"/>
      <c r="B16" s="31"/>
      <c r="C16" s="31"/>
      <c r="D16" s="6"/>
    </row>
    <row r="17" spans="1:4" x14ac:dyDescent="0.25">
      <c r="A17" s="21" t="s">
        <v>27</v>
      </c>
      <c r="B17" s="13" t="s">
        <v>3</v>
      </c>
      <c r="C17" s="36" t="s">
        <v>4</v>
      </c>
      <c r="D17" s="14" t="s">
        <v>5</v>
      </c>
    </row>
    <row r="18" spans="1:4" ht="40.5" x14ac:dyDescent="0.25">
      <c r="A18" s="32" t="s">
        <v>32</v>
      </c>
      <c r="B18" s="20">
        <v>1</v>
      </c>
      <c r="C18" s="37" t="s">
        <v>28</v>
      </c>
      <c r="D18" s="39">
        <v>0</v>
      </c>
    </row>
    <row r="19" spans="1:4" ht="27" x14ac:dyDescent="0.25">
      <c r="A19" s="32" t="s">
        <v>29</v>
      </c>
      <c r="B19" s="20">
        <v>2</v>
      </c>
      <c r="C19" s="38" t="s">
        <v>28</v>
      </c>
      <c r="D19" s="39">
        <v>0</v>
      </c>
    </row>
    <row r="20" spans="1:4" ht="15.75" x14ac:dyDescent="0.25">
      <c r="A20" s="16"/>
      <c r="B20" s="20"/>
      <c r="C20" s="7"/>
      <c r="D20" s="6"/>
    </row>
    <row r="21" spans="1:4" ht="10.5" customHeight="1" x14ac:dyDescent="0.25">
      <c r="A21" s="16"/>
      <c r="B21" s="20"/>
      <c r="C21" s="7"/>
      <c r="D21" s="5"/>
    </row>
    <row r="22" spans="1:4" x14ac:dyDescent="0.25">
      <c r="A22" s="21" t="s">
        <v>20</v>
      </c>
      <c r="B22" s="13" t="s">
        <v>3</v>
      </c>
      <c r="C22" s="8" t="s">
        <v>4</v>
      </c>
      <c r="D22" s="14" t="s">
        <v>5</v>
      </c>
    </row>
    <row r="23" spans="1:4" x14ac:dyDescent="0.25">
      <c r="A23" s="22" t="s">
        <v>10</v>
      </c>
      <c r="B23" s="20">
        <v>2</v>
      </c>
      <c r="C23" s="4"/>
      <c r="D23" s="7">
        <f t="shared" ref="D23" si="2">C23*B23</f>
        <v>0</v>
      </c>
    </row>
    <row r="24" spans="1:4" ht="8.25" customHeight="1" x14ac:dyDescent="0.25">
      <c r="A24" s="20"/>
      <c r="B24" s="16"/>
      <c r="C24" s="7"/>
      <c r="D24" s="7"/>
    </row>
    <row r="25" spans="1:4" ht="15.75" x14ac:dyDescent="0.25">
      <c r="A25" s="16"/>
      <c r="B25" s="41" t="s">
        <v>18</v>
      </c>
      <c r="C25" s="41"/>
      <c r="D25" s="9">
        <f>SUM(D23:D24)</f>
        <v>0</v>
      </c>
    </row>
    <row r="26" spans="1:4" ht="15.75" thickBot="1" x14ac:dyDescent="0.3">
      <c r="A26" s="23"/>
      <c r="B26" s="20"/>
      <c r="C26" s="24"/>
      <c r="D26" s="25"/>
    </row>
    <row r="27" spans="1:4" ht="16.5" thickTop="1" thickBot="1" x14ac:dyDescent="0.3">
      <c r="A27" s="26"/>
      <c r="B27" s="42" t="s">
        <v>21</v>
      </c>
      <c r="C27" s="42"/>
      <c r="D27" s="43">
        <f>D8+D15+D25</f>
        <v>0</v>
      </c>
    </row>
    <row r="28" spans="1:4" ht="27.75" thickTop="1" x14ac:dyDescent="0.25">
      <c r="A28" s="35" t="s">
        <v>6</v>
      </c>
      <c r="B28" s="27"/>
      <c r="C28" s="28"/>
      <c r="D28" s="28"/>
    </row>
    <row r="29" spans="1:4" ht="15.75" customHeight="1" x14ac:dyDescent="0.25">
      <c r="A29" s="40"/>
      <c r="B29" s="40"/>
      <c r="C29" s="40"/>
      <c r="D29" s="40"/>
    </row>
    <row r="30" spans="1:4" x14ac:dyDescent="0.25">
      <c r="A30" s="30" t="s">
        <v>26</v>
      </c>
      <c r="B30" s="1"/>
      <c r="C30" s="1"/>
      <c r="D30" s="1"/>
    </row>
    <row r="31" spans="1:4" x14ac:dyDescent="0.25">
      <c r="A31" s="29" t="s">
        <v>23</v>
      </c>
      <c r="B31" s="1"/>
      <c r="C31" s="1"/>
      <c r="D31" s="1"/>
    </row>
    <row r="32" spans="1:4" x14ac:dyDescent="0.25">
      <c r="A32" s="29" t="s">
        <v>24</v>
      </c>
      <c r="B32" s="1"/>
      <c r="C32" s="1"/>
      <c r="D32" s="1"/>
    </row>
    <row r="33" spans="1:4" x14ac:dyDescent="0.25">
      <c r="A33" s="29" t="s">
        <v>25</v>
      </c>
      <c r="B33" s="1"/>
      <c r="C33" s="1"/>
      <c r="D33" s="1"/>
    </row>
    <row r="34" spans="1:4" ht="15" customHeight="1" x14ac:dyDescent="0.25">
      <c r="A34" s="40" t="s">
        <v>17</v>
      </c>
      <c r="B34" s="40"/>
      <c r="C34" s="40"/>
      <c r="D34" s="40"/>
    </row>
    <row r="35" spans="1:4" x14ac:dyDescent="0.25">
      <c r="A35" s="40"/>
      <c r="B35" s="40"/>
      <c r="C35" s="40"/>
      <c r="D35" s="40"/>
    </row>
    <row r="36" spans="1:4" x14ac:dyDescent="0.25">
      <c r="A36" s="40"/>
      <c r="B36" s="40"/>
      <c r="C36" s="40"/>
      <c r="D36" s="40"/>
    </row>
    <row r="37" spans="1:4" x14ac:dyDescent="0.25">
      <c r="A37" s="40"/>
      <c r="B37" s="40"/>
      <c r="C37" s="40"/>
      <c r="D37" s="40"/>
    </row>
    <row r="38" spans="1:4" x14ac:dyDescent="0.25">
      <c r="A38" s="40"/>
      <c r="B38" s="40"/>
      <c r="C38" s="40"/>
      <c r="D38" s="40"/>
    </row>
    <row r="39" spans="1:4" x14ac:dyDescent="0.25">
      <c r="A39" s="40"/>
      <c r="B39" s="40"/>
      <c r="C39" s="40"/>
      <c r="D39" s="40"/>
    </row>
    <row r="40" spans="1:4" x14ac:dyDescent="0.25">
      <c r="A40" s="40"/>
      <c r="B40" s="40"/>
      <c r="C40" s="40"/>
      <c r="D40" s="40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</sheetData>
  <sheetProtection algorithmName="SHA-512" hashValue="jjo4s/kwqV0GSEO4j/1vz2qJab74v1ycyli7olMI4lM26izhXdafuDP1fPp1+q9AsRPnM/ctUBfSX9pmeSOvMA==" saltValue="vEBZClRVnWTUr9aZ8gPrjg==" spinCount="100000" sheet="1" selectLockedCells="1"/>
  <mergeCells count="6">
    <mergeCell ref="A34:D40"/>
    <mergeCell ref="A29:D29"/>
    <mergeCell ref="B15:C15"/>
    <mergeCell ref="A8:C8"/>
    <mergeCell ref="B25:C25"/>
    <mergeCell ref="B27:C27"/>
  </mergeCells>
  <pageMargins left="0.7" right="0.7" top="1" bottom="0.75" header="0.3" footer="0.3"/>
  <pageSetup scale="92" orientation="portrait" r:id="rId1"/>
  <headerFooter>
    <oddHeader xml:space="preserve">&amp;C&amp;"Aptos,Bold"&amp;10ATTACHMENT A&amp;"Aptos,Regular"
State of Hawaii - Department of Corrections and Rehabilitation - Food Service Unit
Heat Sealable Machinery, Food Containers and Heat Sealable Film
Estimated Annual Usage
</oddHeader>
    <oddFooter>&amp;C&amp;"Aptos,Regular"&amp;10HIEPRO
B27000429</oddFooter>
  </headerFooter>
</worksheet>
</file>

<file path=docMetadata/LabelInfo.xml><?xml version="1.0" encoding="utf-8"?>
<clbl:labelList xmlns:clbl="http://schemas.microsoft.com/office/2020/mipLabelMetadata">
  <clbl:label id="{96d48bd7-a8ec-495f-9684-067f65f4b446}" enabled="1" method="Standard" siteId="{3847dec6-63b2-43f9-a6d0-58a40aaa1a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Hironaka, Steven I</dc:creator>
  <cp:lastModifiedBy>Manago, Audrey H</cp:lastModifiedBy>
  <cp:lastPrinted>2026-09-17T22:59:20Z</cp:lastPrinted>
  <dcterms:created xsi:type="dcterms:W3CDTF">2023-04-07T00:53:15Z</dcterms:created>
  <dcterms:modified xsi:type="dcterms:W3CDTF">2026-09-18T22:10:13Z</dcterms:modified>
</cp:coreProperties>
</file>